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akiet 1.90.2018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<sst xmlns="http://schemas.openxmlformats.org/spreadsheetml/2006/main" count="67" uniqueCount="43">
  <si>
    <t>Opis przedmiotu zamówienia</t>
  </si>
  <si>
    <t>Ilość</t>
  </si>
  <si>
    <t>Wartość brutto</t>
  </si>
  <si>
    <t>Wartość netto</t>
  </si>
  <si>
    <t>Cena jednostkowa brutto</t>
  </si>
  <si>
    <t>………………………………………..</t>
  </si>
  <si>
    <t>podpis</t>
  </si>
  <si>
    <t>RAZEM</t>
  </si>
  <si>
    <t>Cena jednostkowa netto</t>
  </si>
  <si>
    <t>J.m.</t>
  </si>
  <si>
    <t>Podatek Vat
 (%)</t>
  </si>
  <si>
    <t>szt.</t>
  </si>
  <si>
    <t>L.p.</t>
  </si>
  <si>
    <t>Nazwa lub nr katalogowy oraz producent zaoferowanego asortymentu</t>
  </si>
  <si>
    <t>Załącznik nr 3 do SIWZ - Formularz asortymentowo-cenowy</t>
  </si>
  <si>
    <t>Mieszalnik do próżniowego mieszania cementu do zabiegów endoprotezoplastyki kolana, wyposażony w podwójny mechanizm mieszający (dwie łopatki mieszające pracujące z różnymi prędkościami), łopatka do podawania cementu, dren połączeniowy do podłączenia zewnętrznego systemu ssącego (próżnia)</t>
  </si>
  <si>
    <t>Mieszalnik do próżniowego mieszania i ciśnieniowego podawania cementu do endoprotezoplastyki biodra ze strzykawką (użyczenie kompatybilnego ze strzykawką podajnika-"pistoletu")</t>
  </si>
  <si>
    <t>Jednorazowy, sterylny zestaw do płukania kanału kości udowej i powierzchni stawowych, wbudowana pompa płucząca zasilana bateryjnie mocowana bezpośrednio do worka z płynem płuczącym, rękojeść sterująca z możliwością montażu wymiennych końcówek płuczących/szczotek, możliwość odsysania płynów poprzez podłączenie zewnętrznego ssaka, zestaw wyposażony w dreny przyłączeniowe - długość min. 2,4m</t>
  </si>
  <si>
    <t>Końcówki płuczące/szczotki do zestawu płuczącego - typ do wyboru z katalogu</t>
  </si>
  <si>
    <t>Uszczelniacz do pressuryzacji cementu w kanale kostnym i panewce stawu biodrowego</t>
  </si>
  <si>
    <t>Ostrza do piły oscylacyjnej System 5, System 6 firmy Stryker - typ do wyboru z katalogu</t>
  </si>
  <si>
    <t>Ostrza do piły posuwisto-zwrotnej System 5, System 6 firmy Stryker - typ do wyboru z katalgou</t>
  </si>
  <si>
    <t xml:space="preserve">Ostrze do piły precyzyjnej, wymiary  19.5x1.33x90, wymagane użyczenie piły </t>
  </si>
  <si>
    <t>Ostrza do mikropiły oscylacyjnej TPS, CORE firmy Stryker</t>
  </si>
  <si>
    <t>Opaski przeciwpotne do kasków, możliwość mocowania w kasku T5 i Flyte firmy Stryker (system ochrony osobistej) - (1 op.-  8 szt.)</t>
  </si>
  <si>
    <t>Jednorazowy kaptur do systemu ochrony osobistej typ T5 firmy Stryker (1 op. - 36szt.)</t>
  </si>
  <si>
    <t>Jednorazowy kaptur do systemu ochrony osobistej typ Flyte firmy Stryker (1 op. - 32 szt.)</t>
  </si>
  <si>
    <t>Jednorazowy kaptur do systemu ochrony osobistej typ Flyte SurgiCool firmy Stryker (1 op. - 28 szt.)</t>
  </si>
  <si>
    <t xml:space="preserve">Ostrza jednorazowe do tkanek miękkich, współpraca z uchwytem shavera artroskopowego Formula firmy Stryker, średnica 3,5mm, 4,0mm, 5,0mm </t>
  </si>
  <si>
    <t xml:space="preserve">Ostrza jednorazowe do tkanki kostnej, współpraca z uchwytem shavera artroskopowego Formula firmy Stryker, średnica, 4,0mm, 5,0mm, 5,5mm </t>
  </si>
  <si>
    <t>Ostrza jednorazowe do artroskopii biodra (tkanka miękka), współpraca z uchwytem shavera artroskopowego Formula firmy Stryker, średnica 4,0mm</t>
  </si>
  <si>
    <t>Ostrza jednorazowe do artroskopii biodra (tkanka kostna), współpraca z uchwytem shavera artroskopowego Formula firmy Stryker, średnica 4,0mm, 5,5mm</t>
  </si>
  <si>
    <t>Jednorazowy dren do pompy artroskopowej firmy Stryker</t>
  </si>
  <si>
    <t>Elektroda jednorazowa do waporyzatora Serfas Energy firmy Stryker, wbudowany kanał ssący, funkcja sterowania z uchytu elektrody, zintegrowany przewód połączeniowy</t>
  </si>
  <si>
    <t xml:space="preserve">Elektroda jednorazowa do artroskopii biodra, współpraca z konsolą Serfas Energy firmy Stryker, wbudowany kanał ssący, funkcja sterowania z uchytu elektrody, zintegrowany przewód połączeniowy, wymagane użyczenie instrumentarium do artrsokopii biodra </t>
  </si>
  <si>
    <t>Mata ssąca, wymiary 127x86.4x0.7cm</t>
  </si>
  <si>
    <t>Mata pochłaniająca 45.7x45.7cm (opakowanie 24 sztuki)</t>
  </si>
  <si>
    <t>Mata pochłaniająca 101.6x45.7cm z plastikowym podłożem (opakowanie 24 szt.)</t>
  </si>
  <si>
    <t>Mikropiła oscylacyjna zasilana z konsoli sterującej TPS/CORE firmy Stryker, częstotliwość oscylacji 25000 cykli/min, wychylenie kątowe ostrza - 5 stopni, możliwość ustawienia głowicy z ostrzem w 8 pozycjach, waga 0,15kg</t>
  </si>
  <si>
    <t>Przewód sterujący do mikropiły, długość 3,66m, współpraca z konsolą TPS/CORE firmy Stryker</t>
  </si>
  <si>
    <t>Zakup i dostawa materiałów zużywalnych do operacji ortopedycznych i zabiegów artroskopowych na rzecz Szpitala Czerniakowskiego Sp. z o.o.</t>
  </si>
  <si>
    <t xml:space="preserve">Pakiet Nr 1 </t>
  </si>
  <si>
    <t>Procedura Nr 90/2018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</si>
</sst>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7.5"/>
      <name val="Calibri "/>
      <family val="0"/>
    </font>
    <font>
      <b/>
      <sz val="7.5"/>
      <name val="Calibri "/>
      <family val="0"/>
    </font>
    <font>
      <sz val="7.5"/>
      <name val="Calibri"/>
      <family val="2"/>
    </font>
    <font>
      <b/>
      <sz val="7.5"/>
      <name val="Calibri"/>
      <family val="2"/>
    </font>
    <font>
      <b/>
      <sz val="11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44" fontId="6" fillId="0" borderId="11" xfId="0" applyNumberFormat="1" applyFont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176" fontId="6" fillId="31" borderId="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32" borderId="0" xfId="0" applyFont="1" applyFill="1" applyAlignment="1">
      <alignment/>
    </xf>
    <xf numFmtId="176" fontId="5" fillId="32" borderId="0" xfId="0" applyNumberFormat="1" applyFont="1" applyFill="1" applyBorder="1" applyAlignment="1">
      <alignment horizontal="center" vertical="center" wrapText="1"/>
    </xf>
    <xf numFmtId="9" fontId="5" fillId="32" borderId="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76" fontId="1" fillId="30" borderId="11" xfId="0" applyNumberFormat="1" applyFont="1" applyFill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76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9">
      <selection activeCell="A30" sqref="A30"/>
    </sheetView>
  </sheetViews>
  <sheetFormatPr defaultColWidth="8.7109375" defaultRowHeight="12.75"/>
  <cols>
    <col min="1" max="1" width="3.57421875" style="15" bestFit="1" customWidth="1"/>
    <col min="2" max="2" width="51.28125" style="1" customWidth="1"/>
    <col min="3" max="3" width="6.140625" style="1" bestFit="1" customWidth="1"/>
    <col min="4" max="4" width="6.57421875" style="3" bestFit="1" customWidth="1"/>
    <col min="5" max="5" width="11.28125" style="4" customWidth="1"/>
    <col min="6" max="6" width="10.140625" style="1" bestFit="1" customWidth="1"/>
    <col min="7" max="7" width="6.421875" style="1" customWidth="1"/>
    <col min="8" max="8" width="10.8515625" style="1" customWidth="1"/>
    <col min="9" max="9" width="11.421875" style="1" customWidth="1"/>
    <col min="10" max="10" width="13.7109375" style="4" customWidth="1"/>
    <col min="11" max="16384" width="8.7109375" style="1" customWidth="1"/>
  </cols>
  <sheetData>
    <row r="1" ht="15">
      <c r="B1" s="36" t="s">
        <v>42</v>
      </c>
    </row>
    <row r="2" spans="6:9" ht="23.25" customHeight="1">
      <c r="F2" s="42" t="s">
        <v>14</v>
      </c>
      <c r="G2" s="42"/>
      <c r="H2" s="42"/>
      <c r="I2" s="42"/>
    </row>
    <row r="3" spans="1:10" s="10" customFormat="1" ht="16.5" customHeight="1">
      <c r="A3" s="2"/>
      <c r="B3" s="20" t="s">
        <v>41</v>
      </c>
      <c r="D3" s="29"/>
      <c r="E3" s="1"/>
      <c r="F3" s="14"/>
      <c r="G3" s="35"/>
      <c r="H3" s="21"/>
      <c r="I3" s="21"/>
      <c r="J3" s="25"/>
    </row>
    <row r="4" spans="1:9" s="16" customFormat="1" ht="29.25" customHeight="1">
      <c r="A4" s="11"/>
      <c r="B4" s="43" t="s">
        <v>40</v>
      </c>
      <c r="C4" s="43"/>
      <c r="D4" s="43"/>
      <c r="E4" s="43"/>
      <c r="F4" s="43"/>
      <c r="G4" s="27"/>
      <c r="H4" s="26"/>
      <c r="I4" s="26"/>
    </row>
    <row r="5" spans="1:10" ht="48.75">
      <c r="A5" s="5" t="s">
        <v>12</v>
      </c>
      <c r="B5" s="6" t="s">
        <v>0</v>
      </c>
      <c r="C5" s="6" t="s">
        <v>9</v>
      </c>
      <c r="D5" s="30" t="s">
        <v>1</v>
      </c>
      <c r="E5" s="7" t="s">
        <v>8</v>
      </c>
      <c r="F5" s="18" t="s">
        <v>4</v>
      </c>
      <c r="G5" s="6" t="s">
        <v>10</v>
      </c>
      <c r="H5" s="8" t="s">
        <v>3</v>
      </c>
      <c r="I5" s="8" t="s">
        <v>2</v>
      </c>
      <c r="J5" s="17" t="s">
        <v>13</v>
      </c>
    </row>
    <row r="6" spans="1:10" s="10" customFormat="1" ht="76.5">
      <c r="A6" s="9">
        <v>1</v>
      </c>
      <c r="B6" s="39" t="s">
        <v>15</v>
      </c>
      <c r="C6" s="37" t="s">
        <v>11</v>
      </c>
      <c r="D6" s="28">
        <v>30</v>
      </c>
      <c r="E6" s="33"/>
      <c r="F6" s="32">
        <f>ROUND(E6*(1+G6),2)</f>
        <v>0</v>
      </c>
      <c r="G6" s="38">
        <v>0.08</v>
      </c>
      <c r="H6" s="32">
        <f>ROUND(E6*D6,2)</f>
        <v>0</v>
      </c>
      <c r="I6" s="32">
        <f>ROUND(H6*(1+G6),2)</f>
        <v>0</v>
      </c>
      <c r="J6" s="33"/>
    </row>
    <row r="7" spans="1:10" s="10" customFormat="1" ht="51">
      <c r="A7" s="9">
        <v>2</v>
      </c>
      <c r="B7" s="40" t="s">
        <v>16</v>
      </c>
      <c r="C7" s="37" t="s">
        <v>11</v>
      </c>
      <c r="D7" s="31">
        <v>30</v>
      </c>
      <c r="E7" s="33"/>
      <c r="F7" s="32">
        <f>ROUND(E7*(1+G7),2)</f>
        <v>0</v>
      </c>
      <c r="G7" s="38">
        <v>0.08</v>
      </c>
      <c r="H7" s="32">
        <f>ROUND(E7*D7,2)</f>
        <v>0</v>
      </c>
      <c r="I7" s="32">
        <f>ROUND(H7*(1+G7),2)</f>
        <v>0</v>
      </c>
      <c r="J7" s="33"/>
    </row>
    <row r="8" spans="1:10" s="10" customFormat="1" ht="102">
      <c r="A8" s="9">
        <v>3</v>
      </c>
      <c r="B8" s="40" t="s">
        <v>17</v>
      </c>
      <c r="C8" s="37" t="s">
        <v>11</v>
      </c>
      <c r="D8" s="31">
        <v>30</v>
      </c>
      <c r="E8" s="33"/>
      <c r="F8" s="32">
        <f aca="true" t="shared" si="0" ref="F8:F26">ROUND(E8*(1+G8),2)</f>
        <v>0</v>
      </c>
      <c r="G8" s="38">
        <v>0.08</v>
      </c>
      <c r="H8" s="32">
        <f aca="true" t="shared" si="1" ref="H8:H30">ROUND(E8*D8,2)</f>
        <v>0</v>
      </c>
      <c r="I8" s="32">
        <f aca="true" t="shared" si="2" ref="I8:I30">ROUND(H8*(1+G8),2)</f>
        <v>0</v>
      </c>
      <c r="J8" s="33"/>
    </row>
    <row r="9" spans="1:10" s="10" customFormat="1" ht="25.5">
      <c r="A9" s="9">
        <v>4</v>
      </c>
      <c r="B9" s="40" t="s">
        <v>18</v>
      </c>
      <c r="C9" s="37" t="s">
        <v>11</v>
      </c>
      <c r="D9" s="31">
        <v>30</v>
      </c>
      <c r="E9" s="33"/>
      <c r="F9" s="32">
        <f t="shared" si="0"/>
        <v>0</v>
      </c>
      <c r="G9" s="38">
        <v>0.08</v>
      </c>
      <c r="H9" s="32">
        <f t="shared" si="1"/>
        <v>0</v>
      </c>
      <c r="I9" s="32">
        <f t="shared" si="2"/>
        <v>0</v>
      </c>
      <c r="J9" s="33"/>
    </row>
    <row r="10" spans="1:10" s="10" customFormat="1" ht="25.5">
      <c r="A10" s="9">
        <v>5</v>
      </c>
      <c r="B10" s="40" t="s">
        <v>19</v>
      </c>
      <c r="C10" s="37" t="s">
        <v>11</v>
      </c>
      <c r="D10" s="31">
        <v>14</v>
      </c>
      <c r="E10" s="33"/>
      <c r="F10" s="32">
        <f t="shared" si="0"/>
        <v>0</v>
      </c>
      <c r="G10" s="38">
        <v>0.08</v>
      </c>
      <c r="H10" s="32">
        <f t="shared" si="1"/>
        <v>0</v>
      </c>
      <c r="I10" s="32">
        <f t="shared" si="2"/>
        <v>0</v>
      </c>
      <c r="J10" s="33"/>
    </row>
    <row r="11" spans="1:10" s="10" customFormat="1" ht="25.5">
      <c r="A11" s="9">
        <v>6</v>
      </c>
      <c r="B11" s="40" t="s">
        <v>20</v>
      </c>
      <c r="C11" s="37" t="s">
        <v>11</v>
      </c>
      <c r="D11" s="31">
        <v>50</v>
      </c>
      <c r="E11" s="33"/>
      <c r="F11" s="32">
        <f t="shared" si="0"/>
        <v>0</v>
      </c>
      <c r="G11" s="38">
        <v>0.08</v>
      </c>
      <c r="H11" s="32">
        <f t="shared" si="1"/>
        <v>0</v>
      </c>
      <c r="I11" s="32">
        <f t="shared" si="2"/>
        <v>0</v>
      </c>
      <c r="J11" s="33"/>
    </row>
    <row r="12" spans="1:10" s="10" customFormat="1" ht="29.25" customHeight="1">
      <c r="A12" s="9">
        <v>7</v>
      </c>
      <c r="B12" s="40" t="s">
        <v>21</v>
      </c>
      <c r="C12" s="37" t="s">
        <v>11</v>
      </c>
      <c r="D12" s="31">
        <v>20</v>
      </c>
      <c r="E12" s="33"/>
      <c r="F12" s="32">
        <f t="shared" si="0"/>
        <v>0</v>
      </c>
      <c r="G12" s="38">
        <v>0.08</v>
      </c>
      <c r="H12" s="32">
        <f t="shared" si="1"/>
        <v>0</v>
      </c>
      <c r="I12" s="32">
        <f t="shared" si="2"/>
        <v>0</v>
      </c>
      <c r="J12" s="33"/>
    </row>
    <row r="13" spans="1:10" s="10" customFormat="1" ht="25.5">
      <c r="A13" s="9">
        <v>8</v>
      </c>
      <c r="B13" s="40" t="s">
        <v>22</v>
      </c>
      <c r="C13" s="37" t="s">
        <v>11</v>
      </c>
      <c r="D13" s="31">
        <v>5</v>
      </c>
      <c r="E13" s="33"/>
      <c r="F13" s="32">
        <f t="shared" si="0"/>
        <v>0</v>
      </c>
      <c r="G13" s="38">
        <v>0.08</v>
      </c>
      <c r="H13" s="32">
        <f t="shared" si="1"/>
        <v>0</v>
      </c>
      <c r="I13" s="32">
        <f t="shared" si="2"/>
        <v>0</v>
      </c>
      <c r="J13" s="33"/>
    </row>
    <row r="14" spans="1:10" s="10" customFormat="1" ht="18.75" customHeight="1">
      <c r="A14" s="9">
        <v>9</v>
      </c>
      <c r="B14" s="40" t="s">
        <v>23</v>
      </c>
      <c r="C14" s="37" t="s">
        <v>11</v>
      </c>
      <c r="D14" s="31">
        <v>20</v>
      </c>
      <c r="E14" s="33"/>
      <c r="F14" s="32">
        <f t="shared" si="0"/>
        <v>0</v>
      </c>
      <c r="G14" s="38">
        <v>0.08</v>
      </c>
      <c r="H14" s="32">
        <f t="shared" si="1"/>
        <v>0</v>
      </c>
      <c r="I14" s="32">
        <f t="shared" si="2"/>
        <v>0</v>
      </c>
      <c r="J14" s="33"/>
    </row>
    <row r="15" spans="1:10" s="10" customFormat="1" ht="29.25" customHeight="1">
      <c r="A15" s="9">
        <v>10</v>
      </c>
      <c r="B15" s="41" t="s">
        <v>24</v>
      </c>
      <c r="C15" s="37" t="s">
        <v>11</v>
      </c>
      <c r="D15" s="31">
        <v>1</v>
      </c>
      <c r="E15" s="33"/>
      <c r="F15" s="32">
        <f t="shared" si="0"/>
        <v>0</v>
      </c>
      <c r="G15" s="38">
        <v>0.08</v>
      </c>
      <c r="H15" s="32">
        <f t="shared" si="1"/>
        <v>0</v>
      </c>
      <c r="I15" s="32">
        <f t="shared" si="2"/>
        <v>0</v>
      </c>
      <c r="J15" s="33"/>
    </row>
    <row r="16" spans="1:10" s="10" customFormat="1" ht="25.5">
      <c r="A16" s="9">
        <v>11</v>
      </c>
      <c r="B16" s="40" t="s">
        <v>25</v>
      </c>
      <c r="C16" s="37" t="s">
        <v>11</v>
      </c>
      <c r="D16" s="31">
        <v>1</v>
      </c>
      <c r="E16" s="33"/>
      <c r="F16" s="32">
        <f t="shared" si="0"/>
        <v>0</v>
      </c>
      <c r="G16" s="38">
        <v>0.08</v>
      </c>
      <c r="H16" s="32">
        <f t="shared" si="1"/>
        <v>0</v>
      </c>
      <c r="I16" s="32">
        <f t="shared" si="2"/>
        <v>0</v>
      </c>
      <c r="J16" s="33"/>
    </row>
    <row r="17" spans="1:10" s="10" customFormat="1" ht="25.5">
      <c r="A17" s="9">
        <v>12</v>
      </c>
      <c r="B17" s="40" t="s">
        <v>26</v>
      </c>
      <c r="C17" s="37" t="s">
        <v>11</v>
      </c>
      <c r="D17" s="31">
        <v>5</v>
      </c>
      <c r="E17" s="33"/>
      <c r="F17" s="32">
        <f t="shared" si="0"/>
        <v>0</v>
      </c>
      <c r="G17" s="38">
        <v>0.08</v>
      </c>
      <c r="H17" s="32">
        <f t="shared" si="1"/>
        <v>0</v>
      </c>
      <c r="I17" s="32">
        <f t="shared" si="2"/>
        <v>0</v>
      </c>
      <c r="J17" s="33"/>
    </row>
    <row r="18" spans="1:10" s="10" customFormat="1" ht="25.5">
      <c r="A18" s="9">
        <v>13</v>
      </c>
      <c r="B18" s="40" t="s">
        <v>27</v>
      </c>
      <c r="C18" s="37" t="s">
        <v>11</v>
      </c>
      <c r="D18" s="31">
        <v>2</v>
      </c>
      <c r="E18" s="33"/>
      <c r="F18" s="32">
        <f t="shared" si="0"/>
        <v>0</v>
      </c>
      <c r="G18" s="38">
        <v>0.08</v>
      </c>
      <c r="H18" s="32">
        <f t="shared" si="1"/>
        <v>0</v>
      </c>
      <c r="I18" s="32">
        <f t="shared" si="2"/>
        <v>0</v>
      </c>
      <c r="J18" s="33"/>
    </row>
    <row r="19" spans="1:10" s="10" customFormat="1" ht="38.25">
      <c r="A19" s="9">
        <v>14</v>
      </c>
      <c r="B19" s="40" t="s">
        <v>28</v>
      </c>
      <c r="C19" s="37" t="s">
        <v>11</v>
      </c>
      <c r="D19" s="31">
        <v>10</v>
      </c>
      <c r="E19" s="33"/>
      <c r="F19" s="32">
        <f t="shared" si="0"/>
        <v>0</v>
      </c>
      <c r="G19" s="38">
        <v>0.08</v>
      </c>
      <c r="H19" s="32">
        <f t="shared" si="1"/>
        <v>0</v>
      </c>
      <c r="I19" s="32">
        <f t="shared" si="2"/>
        <v>0</v>
      </c>
      <c r="J19" s="33"/>
    </row>
    <row r="20" spans="1:10" s="10" customFormat="1" ht="38.25">
      <c r="A20" s="9">
        <v>15</v>
      </c>
      <c r="B20" s="40" t="s">
        <v>29</v>
      </c>
      <c r="C20" s="37" t="s">
        <v>11</v>
      </c>
      <c r="D20" s="31">
        <v>10</v>
      </c>
      <c r="E20" s="33"/>
      <c r="F20" s="32">
        <f t="shared" si="0"/>
        <v>0</v>
      </c>
      <c r="G20" s="38">
        <v>0.08</v>
      </c>
      <c r="H20" s="32">
        <f t="shared" si="1"/>
        <v>0</v>
      </c>
      <c r="I20" s="32">
        <f t="shared" si="2"/>
        <v>0</v>
      </c>
      <c r="J20" s="33"/>
    </row>
    <row r="21" spans="1:10" s="10" customFormat="1" ht="38.25">
      <c r="A21" s="9">
        <v>16</v>
      </c>
      <c r="B21" s="40" t="s">
        <v>30</v>
      </c>
      <c r="C21" s="37" t="s">
        <v>11</v>
      </c>
      <c r="D21" s="31">
        <v>5</v>
      </c>
      <c r="E21" s="33"/>
      <c r="F21" s="32">
        <f t="shared" si="0"/>
        <v>0</v>
      </c>
      <c r="G21" s="38">
        <v>0.08</v>
      </c>
      <c r="H21" s="32">
        <f t="shared" si="1"/>
        <v>0</v>
      </c>
      <c r="I21" s="32">
        <f t="shared" si="2"/>
        <v>0</v>
      </c>
      <c r="J21" s="33"/>
    </row>
    <row r="22" spans="1:10" s="10" customFormat="1" ht="38.25">
      <c r="A22" s="9">
        <v>17</v>
      </c>
      <c r="B22" s="40" t="s">
        <v>31</v>
      </c>
      <c r="C22" s="37" t="s">
        <v>11</v>
      </c>
      <c r="D22" s="31">
        <v>5</v>
      </c>
      <c r="E22" s="33"/>
      <c r="F22" s="32">
        <f t="shared" si="0"/>
        <v>0</v>
      </c>
      <c r="G22" s="38">
        <v>0.08</v>
      </c>
      <c r="H22" s="32">
        <f t="shared" si="1"/>
        <v>0</v>
      </c>
      <c r="I22" s="32">
        <f t="shared" si="2"/>
        <v>0</v>
      </c>
      <c r="J22" s="33"/>
    </row>
    <row r="23" spans="1:10" s="10" customFormat="1" ht="20.25" customHeight="1">
      <c r="A23" s="9">
        <v>18</v>
      </c>
      <c r="B23" s="41" t="s">
        <v>32</v>
      </c>
      <c r="C23" s="37" t="s">
        <v>11</v>
      </c>
      <c r="D23" s="31">
        <v>10</v>
      </c>
      <c r="E23" s="33"/>
      <c r="F23" s="32">
        <f t="shared" si="0"/>
        <v>0</v>
      </c>
      <c r="G23" s="38">
        <v>0.08</v>
      </c>
      <c r="H23" s="32">
        <f t="shared" si="1"/>
        <v>0</v>
      </c>
      <c r="I23" s="32">
        <f t="shared" si="2"/>
        <v>0</v>
      </c>
      <c r="J23" s="33"/>
    </row>
    <row r="24" spans="1:10" s="10" customFormat="1" ht="38.25">
      <c r="A24" s="9">
        <v>19</v>
      </c>
      <c r="B24" s="40" t="s">
        <v>33</v>
      </c>
      <c r="C24" s="37" t="s">
        <v>11</v>
      </c>
      <c r="D24" s="31">
        <v>10</v>
      </c>
      <c r="E24" s="33"/>
      <c r="F24" s="32">
        <f t="shared" si="0"/>
        <v>0</v>
      </c>
      <c r="G24" s="38">
        <v>0.08</v>
      </c>
      <c r="H24" s="32">
        <f t="shared" si="1"/>
        <v>0</v>
      </c>
      <c r="I24" s="32">
        <f t="shared" si="2"/>
        <v>0</v>
      </c>
      <c r="J24" s="33"/>
    </row>
    <row r="25" spans="1:10" s="10" customFormat="1" ht="63.75">
      <c r="A25" s="9">
        <v>20</v>
      </c>
      <c r="B25" s="41" t="s">
        <v>34</v>
      </c>
      <c r="C25" s="37" t="s">
        <v>11</v>
      </c>
      <c r="D25" s="31">
        <v>5</v>
      </c>
      <c r="E25" s="33"/>
      <c r="F25" s="32">
        <f t="shared" si="0"/>
        <v>0</v>
      </c>
      <c r="G25" s="38">
        <v>0.08</v>
      </c>
      <c r="H25" s="32">
        <f t="shared" si="1"/>
        <v>0</v>
      </c>
      <c r="I25" s="32">
        <f t="shared" si="2"/>
        <v>0</v>
      </c>
      <c r="J25" s="33"/>
    </row>
    <row r="26" spans="1:10" s="10" customFormat="1" ht="19.5" customHeight="1">
      <c r="A26" s="9">
        <v>21</v>
      </c>
      <c r="B26" s="41" t="s">
        <v>35</v>
      </c>
      <c r="C26" s="37" t="s">
        <v>11</v>
      </c>
      <c r="D26" s="31">
        <v>1</v>
      </c>
      <c r="E26" s="33"/>
      <c r="F26" s="32">
        <f t="shared" si="0"/>
        <v>0</v>
      </c>
      <c r="G26" s="38">
        <v>0.23</v>
      </c>
      <c r="H26" s="32">
        <f t="shared" si="1"/>
        <v>0</v>
      </c>
      <c r="I26" s="32">
        <f t="shared" si="2"/>
        <v>0</v>
      </c>
      <c r="J26" s="33"/>
    </row>
    <row r="27" spans="1:10" s="10" customFormat="1" ht="17.25" customHeight="1">
      <c r="A27" s="9">
        <v>22</v>
      </c>
      <c r="B27" s="41" t="s">
        <v>36</v>
      </c>
      <c r="C27" s="37" t="s">
        <v>11</v>
      </c>
      <c r="D27" s="31">
        <v>1</v>
      </c>
      <c r="E27" s="33"/>
      <c r="F27" s="32">
        <v>0</v>
      </c>
      <c r="G27" s="38">
        <v>0.23</v>
      </c>
      <c r="H27" s="32">
        <f t="shared" si="1"/>
        <v>0</v>
      </c>
      <c r="I27" s="32">
        <f t="shared" si="2"/>
        <v>0</v>
      </c>
      <c r="J27" s="33"/>
    </row>
    <row r="28" spans="1:10" s="10" customFormat="1" ht="25.5">
      <c r="A28" s="9">
        <v>23</v>
      </c>
      <c r="B28" s="41" t="s">
        <v>37</v>
      </c>
      <c r="C28" s="37" t="s">
        <v>11</v>
      </c>
      <c r="D28" s="31">
        <v>1</v>
      </c>
      <c r="E28" s="33"/>
      <c r="F28" s="32">
        <v>0</v>
      </c>
      <c r="G28" s="38">
        <v>0.23</v>
      </c>
      <c r="H28" s="32">
        <f t="shared" si="1"/>
        <v>0</v>
      </c>
      <c r="I28" s="32">
        <f t="shared" si="2"/>
        <v>0</v>
      </c>
      <c r="J28" s="33"/>
    </row>
    <row r="29" spans="1:10" s="10" customFormat="1" ht="51">
      <c r="A29" s="9">
        <v>24</v>
      </c>
      <c r="B29" s="41" t="s">
        <v>38</v>
      </c>
      <c r="C29" s="37" t="s">
        <v>11</v>
      </c>
      <c r="D29" s="31">
        <v>1</v>
      </c>
      <c r="E29" s="33"/>
      <c r="F29" s="32">
        <v>0</v>
      </c>
      <c r="G29" s="38">
        <v>0.08</v>
      </c>
      <c r="H29" s="32">
        <f t="shared" si="1"/>
        <v>0</v>
      </c>
      <c r="I29" s="32">
        <f t="shared" si="2"/>
        <v>0</v>
      </c>
      <c r="J29" s="33"/>
    </row>
    <row r="30" spans="1:10" s="10" customFormat="1" ht="25.5">
      <c r="A30" s="9">
        <v>25</v>
      </c>
      <c r="B30" s="41" t="s">
        <v>39</v>
      </c>
      <c r="C30" s="37" t="s">
        <v>11</v>
      </c>
      <c r="D30" s="31">
        <v>1</v>
      </c>
      <c r="E30" s="33"/>
      <c r="F30" s="32">
        <f>ROUND(E30*(1+G30),2)</f>
        <v>0</v>
      </c>
      <c r="G30" s="38">
        <v>0.08</v>
      </c>
      <c r="H30" s="32">
        <f t="shared" si="1"/>
        <v>0</v>
      </c>
      <c r="I30" s="32">
        <f t="shared" si="2"/>
        <v>0</v>
      </c>
      <c r="J30" s="33"/>
    </row>
    <row r="31" spans="1:10" s="10" customFormat="1" ht="12.75" customHeight="1">
      <c r="A31" s="2"/>
      <c r="B31" s="12"/>
      <c r="D31" s="13"/>
      <c r="E31" s="1"/>
      <c r="F31" s="14"/>
      <c r="G31" s="22" t="s">
        <v>7</v>
      </c>
      <c r="H31" s="32">
        <f>SUM(H6:H30)</f>
        <v>0</v>
      </c>
      <c r="I31" s="32">
        <f>SUM(I6:I30)</f>
        <v>0</v>
      </c>
      <c r="J31" s="1"/>
    </row>
    <row r="32" spans="1:9" s="10" customFormat="1" ht="15.75" customHeight="1">
      <c r="A32" s="23"/>
      <c r="B32" s="44"/>
      <c r="C32" s="44"/>
      <c r="D32" s="44"/>
      <c r="E32" s="44"/>
      <c r="F32" s="34"/>
      <c r="G32" s="34"/>
      <c r="H32" s="1"/>
      <c r="I32" s="1"/>
    </row>
    <row r="33" spans="1:10" s="10" customFormat="1" ht="11.25" customHeight="1">
      <c r="A33" s="23"/>
      <c r="B33" s="44"/>
      <c r="C33" s="44"/>
      <c r="D33" s="44"/>
      <c r="E33" s="44"/>
      <c r="F33" s="34"/>
      <c r="G33" s="34"/>
      <c r="H33" s="1"/>
      <c r="I33" s="45" t="s">
        <v>5</v>
      </c>
      <c r="J33" s="45"/>
    </row>
    <row r="34" spans="1:10" s="10" customFormat="1" ht="10.5">
      <c r="A34" s="15"/>
      <c r="B34" s="1"/>
      <c r="C34" s="1"/>
      <c r="D34" s="19"/>
      <c r="E34" s="1"/>
      <c r="F34" s="1"/>
      <c r="G34" s="25"/>
      <c r="H34" s="25"/>
      <c r="I34" s="45" t="s">
        <v>6</v>
      </c>
      <c r="J34" s="45"/>
    </row>
    <row r="35" spans="1:10" s="10" customFormat="1" ht="10.5">
      <c r="A35" s="15"/>
      <c r="B35" s="1"/>
      <c r="C35" s="1"/>
      <c r="D35" s="19"/>
      <c r="E35" s="1"/>
      <c r="F35" s="1"/>
      <c r="G35" s="1"/>
      <c r="H35" s="1"/>
      <c r="I35" s="15"/>
      <c r="J35" s="1"/>
    </row>
    <row r="36" spans="1:10" s="10" customFormat="1" ht="10.5">
      <c r="A36" s="15"/>
      <c r="B36" s="1"/>
      <c r="C36" s="1"/>
      <c r="D36" s="3"/>
      <c r="E36" s="4"/>
      <c r="F36" s="1"/>
      <c r="G36" s="1"/>
      <c r="H36" s="1"/>
      <c r="I36" s="15"/>
      <c r="J36" s="4"/>
    </row>
    <row r="37" spans="1:10" s="10" customFormat="1" ht="10.5">
      <c r="A37" s="15"/>
      <c r="B37" s="1"/>
      <c r="C37" s="1"/>
      <c r="D37" s="3"/>
      <c r="E37" s="4"/>
      <c r="F37" s="1"/>
      <c r="G37" s="1"/>
      <c r="H37" s="1"/>
      <c r="I37" s="15"/>
      <c r="J37" s="4"/>
    </row>
    <row r="38" spans="1:10" s="10" customFormat="1" ht="10.5">
      <c r="A38" s="15"/>
      <c r="B38" s="1"/>
      <c r="C38" s="1"/>
      <c r="D38" s="3"/>
      <c r="E38" s="4"/>
      <c r="F38" s="1"/>
      <c r="G38" s="1"/>
      <c r="H38" s="1"/>
      <c r="I38" s="15"/>
      <c r="J38" s="4"/>
    </row>
    <row r="39" spans="1:10" s="10" customFormat="1" ht="10.5">
      <c r="A39" s="15"/>
      <c r="B39" s="1"/>
      <c r="C39" s="1"/>
      <c r="D39" s="3"/>
      <c r="E39" s="4"/>
      <c r="F39" s="1"/>
      <c r="G39" s="1"/>
      <c r="H39" s="1"/>
      <c r="I39" s="1"/>
      <c r="J39" s="4"/>
    </row>
    <row r="40" spans="1:10" s="10" customFormat="1" ht="10.5">
      <c r="A40" s="15"/>
      <c r="B40" s="1"/>
      <c r="C40" s="1"/>
      <c r="D40" s="3"/>
      <c r="E40" s="4"/>
      <c r="F40" s="1"/>
      <c r="G40" s="1"/>
      <c r="H40" s="1"/>
      <c r="I40" s="1"/>
      <c r="J40" s="4"/>
    </row>
    <row r="41" spans="1:10" s="10" customFormat="1" ht="10.5">
      <c r="A41" s="15"/>
      <c r="B41" s="1"/>
      <c r="C41" s="1"/>
      <c r="D41" s="3"/>
      <c r="E41" s="4"/>
      <c r="F41" s="1"/>
      <c r="G41" s="1"/>
      <c r="H41" s="1"/>
      <c r="I41" s="1"/>
      <c r="J41" s="4"/>
    </row>
    <row r="42" spans="1:10" s="10" customFormat="1" ht="10.5">
      <c r="A42" s="15"/>
      <c r="B42" s="1"/>
      <c r="C42" s="1"/>
      <c r="D42" s="3"/>
      <c r="E42" s="4"/>
      <c r="F42" s="24"/>
      <c r="G42" s="24"/>
      <c r="H42" s="1"/>
      <c r="I42" s="1"/>
      <c r="J42" s="4"/>
    </row>
    <row r="43" spans="1:10" s="10" customFormat="1" ht="10.5">
      <c r="A43" s="15"/>
      <c r="B43" s="12"/>
      <c r="D43" s="20"/>
      <c r="E43" s="1"/>
      <c r="F43" s="1"/>
      <c r="G43" s="1"/>
      <c r="H43" s="21"/>
      <c r="I43" s="21"/>
      <c r="J43" s="1"/>
    </row>
    <row r="44" spans="1:10" s="10" customFormat="1" ht="10.5">
      <c r="A44" s="15"/>
      <c r="B44" s="1"/>
      <c r="C44" s="1"/>
      <c r="D44" s="19"/>
      <c r="E44" s="1"/>
      <c r="F44" s="1"/>
      <c r="G44" s="1"/>
      <c r="H44" s="1"/>
      <c r="I44" s="1"/>
      <c r="J44" s="1"/>
    </row>
    <row r="45" spans="1:10" s="10" customFormat="1" ht="10.5">
      <c r="A45" s="15"/>
      <c r="B45" s="1"/>
      <c r="C45" s="1"/>
      <c r="D45" s="19"/>
      <c r="E45" s="1"/>
      <c r="F45" s="1"/>
      <c r="G45" s="1"/>
      <c r="H45" s="1"/>
      <c r="I45" s="1"/>
      <c r="J45" s="1"/>
    </row>
  </sheetData>
  <sheetProtection/>
  <mergeCells count="6">
    <mergeCell ref="F2:I2"/>
    <mergeCell ref="B4:F4"/>
    <mergeCell ref="B32:E32"/>
    <mergeCell ref="B33:E33"/>
    <mergeCell ref="I33:J33"/>
    <mergeCell ref="I34:J34"/>
  </mergeCells>
  <dataValidations count="1">
    <dataValidation type="list" allowBlank="1" showInputMessage="1" showErrorMessage="1" sqref="G4 G6:G30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Katarzyna Łyszczarczyk</cp:lastModifiedBy>
  <cp:lastPrinted>2018-10-31T14:09:43Z</cp:lastPrinted>
  <dcterms:created xsi:type="dcterms:W3CDTF">2007-10-11T07:13:52Z</dcterms:created>
  <dcterms:modified xsi:type="dcterms:W3CDTF">2018-12-04T10:20:07Z</dcterms:modified>
  <cp:category/>
  <cp:version/>
  <cp:contentType/>
  <cp:contentStatus/>
</cp:coreProperties>
</file>